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8" windowWidth="22056" windowHeight="10584" activeTab="0"/>
  </bookViews>
  <sheets>
    <sheet name="60 dni" sheetId="4" r:id="rId1"/>
    <sheet name="90 dni" sheetId="1" state="hidden" r:id="rId2"/>
    <sheet name="Arkusz2" sheetId="2" r:id="rId3"/>
    <sheet name="Arkusz3" sheetId="3" r:id="rId4"/>
  </sheets>
  <definedNames/>
  <calcPr calcId="125725"/>
</workbook>
</file>

<file path=xl/sharedStrings.xml><?xml version="1.0" encoding="utf-8"?>
<sst xmlns="http://schemas.openxmlformats.org/spreadsheetml/2006/main" count="69" uniqueCount="32">
  <si>
    <t>6 ton</t>
  </si>
  <si>
    <t>Ilość km.</t>
  </si>
  <si>
    <t>Stawka</t>
  </si>
  <si>
    <t>Wartość</t>
  </si>
  <si>
    <t>Ilość godz.</t>
  </si>
  <si>
    <t xml:space="preserve">Wartość </t>
  </si>
  <si>
    <t>SUMA za dzień</t>
  </si>
  <si>
    <t>9 ton</t>
  </si>
  <si>
    <t>16 ton</t>
  </si>
  <si>
    <t>24 tony</t>
  </si>
  <si>
    <t>1 kurs do 40 km.</t>
  </si>
  <si>
    <t>1 kurs pow. 40 km.</t>
  </si>
  <si>
    <t>2 kursy do 40 km.</t>
  </si>
  <si>
    <t>2 kursy pow. 40 km.</t>
  </si>
  <si>
    <t>RAZEM ZADANIE I</t>
  </si>
  <si>
    <t>ZADANIE I</t>
  </si>
  <si>
    <t>ZADANIE II</t>
  </si>
  <si>
    <t>RAZEM ZADANIE II</t>
  </si>
  <si>
    <t>Wyliczenia dokonanao na podstawie szacowanych ilości wynikających z wykonów z roku 2015  i 2016 po stawkach obowiązujących przy 90 dniowych terminach płatności</t>
  </si>
  <si>
    <t>RAZEM WARTOŚĆ POSTĘPOWANIA</t>
  </si>
  <si>
    <t>FORMULARZ CENOWY</t>
  </si>
  <si>
    <t>Stawka za kurs</t>
  </si>
  <si>
    <t>Szacowana ilość - 2 kursy do 40 km.</t>
  </si>
  <si>
    <t>Szacowana ilość - 2 kurs pow. 40 km.</t>
  </si>
  <si>
    <t>…………………………………………………</t>
  </si>
  <si>
    <t>Załącznik nr 3 do SIWZ</t>
  </si>
  <si>
    <t>- należy wypełnić zólte pola</t>
  </si>
  <si>
    <t>Szacowana ilość - 1 kurs do 20 km.</t>
  </si>
  <si>
    <t>Szacowana ilość - 1 kurs od 20 km do 40 km</t>
  </si>
  <si>
    <t>Szacowana ilość - pow.40 km.</t>
  </si>
  <si>
    <t xml:space="preserve"> -podane ilości dotyczą 12 m-cy</t>
  </si>
  <si>
    <t>(pieczęć i podpisy osoby/osób upoważnionych 
do reprezentowania Wykonawcy)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</si>
</sst>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2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3" borderId="3" xfId="0" applyNumberFormat="1" applyFill="1" applyBorder="1"/>
    <xf numFmtId="0" fontId="0" fillId="0" borderId="2" xfId="0" applyBorder="1" applyAlignment="1">
      <alignment horizontal="right" vertical="center"/>
    </xf>
    <xf numFmtId="4" fontId="0" fillId="4" borderId="3" xfId="0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0" fillId="6" borderId="2" xfId="0" applyNumberFormat="1" applyFill="1" applyBorder="1" applyAlignment="1">
      <alignment horizontal="right" vertical="center"/>
    </xf>
    <xf numFmtId="4" fontId="0" fillId="7" borderId="3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/>
    </xf>
    <xf numFmtId="4" fontId="2" fillId="0" borderId="10" xfId="0" applyNumberFormat="1" applyFont="1" applyBorder="1"/>
    <xf numFmtId="4" fontId="5" fillId="7" borderId="10" xfId="0" applyNumberFormat="1" applyFont="1" applyFill="1" applyBorder="1"/>
    <xf numFmtId="0" fontId="0" fillId="6" borderId="0" xfId="0" applyFill="1"/>
    <xf numFmtId="4" fontId="2" fillId="6" borderId="10" xfId="0" applyNumberFormat="1" applyFont="1" applyFill="1" applyBorder="1"/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4" fontId="0" fillId="7" borderId="2" xfId="0" applyNumberFormat="1" applyFill="1" applyBorder="1" applyAlignment="1" applyProtection="1">
      <alignment horizontal="right" vertical="center"/>
      <protection locked="0"/>
    </xf>
    <xf numFmtId="4" fontId="7" fillId="6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" fontId="7" fillId="6" borderId="0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4" fontId="0" fillId="6" borderId="0" xfId="0" applyNumberFormat="1" applyFill="1" applyBorder="1" applyAlignment="1" applyProtection="1">
      <alignment horizontal="right" vertical="center"/>
      <protection locked="0"/>
    </xf>
    <xf numFmtId="4" fontId="8" fillId="6" borderId="0" xfId="0" applyNumberFormat="1" applyFont="1" applyFill="1" applyBorder="1" applyAlignment="1">
      <alignment horizontal="right" vertical="center"/>
    </xf>
    <xf numFmtId="4" fontId="0" fillId="6" borderId="0" xfId="0" applyNumberFormat="1" applyFill="1" applyBorder="1"/>
    <xf numFmtId="0" fontId="2" fillId="6" borderId="13" xfId="0" applyFont="1" applyFill="1" applyBorder="1" applyAlignment="1">
      <alignment horizontal="center" vertical="center"/>
    </xf>
    <xf numFmtId="4" fontId="0" fillId="7" borderId="14" xfId="0" applyNumberFormat="1" applyFill="1" applyBorder="1" applyAlignment="1" applyProtection="1">
      <alignment horizontal="right" vertical="center"/>
      <protection locked="0"/>
    </xf>
    <xf numFmtId="4" fontId="8" fillId="6" borderId="15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wrapText="1"/>
    </xf>
    <xf numFmtId="4" fontId="0" fillId="6" borderId="20" xfId="0" applyNumberFormat="1" applyFill="1" applyBorder="1"/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" fontId="2" fillId="6" borderId="21" xfId="0" applyNumberFormat="1" applyFont="1" applyFill="1" applyBorder="1"/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6" borderId="0" xfId="0" applyFont="1" applyFill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0" borderId="0" xfId="0" applyAlignment="1" quotePrefix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9" sqref="E9"/>
    </sheetView>
  </sheetViews>
  <sheetFormatPr defaultColWidth="8.796875" defaultRowHeight="14.25"/>
  <cols>
    <col min="1" max="1" width="11.09765625" style="0" customWidth="1"/>
    <col min="2" max="2" width="9.69921875" style="0" customWidth="1"/>
    <col min="3" max="3" width="12.09765625" style="0" customWidth="1"/>
    <col min="4" max="4" width="10.8984375" style="0" customWidth="1"/>
    <col min="5" max="5" width="8.3984375" style="0" customWidth="1"/>
    <col min="6" max="6" width="10.296875" style="0" customWidth="1"/>
    <col min="7" max="7" width="14.19921875" style="0" customWidth="1"/>
  </cols>
  <sheetData>
    <row r="1" spans="1:7" ht="19.8" customHeight="1">
      <c r="A1" s="57" t="s">
        <v>25</v>
      </c>
      <c r="B1" s="57"/>
      <c r="C1" s="57"/>
      <c r="D1" s="57"/>
      <c r="E1" s="57"/>
      <c r="F1" s="57"/>
      <c r="G1" s="57"/>
    </row>
    <row r="2" spans="3:6" ht="14.25">
      <c r="C2" s="58" t="s">
        <v>20</v>
      </c>
      <c r="D2" s="58"/>
      <c r="E2" s="58"/>
      <c r="F2" s="58"/>
    </row>
    <row r="4" spans="1:7" ht="14.25">
      <c r="A4" s="23"/>
      <c r="B4" s="23"/>
      <c r="C4" s="23"/>
      <c r="D4" s="23"/>
      <c r="E4" s="23"/>
      <c r="F4" s="23"/>
      <c r="G4" s="23"/>
    </row>
    <row r="5" spans="1:7" ht="15.6">
      <c r="A5" s="61"/>
      <c r="B5" s="61"/>
      <c r="C5" s="61"/>
      <c r="D5" s="61"/>
      <c r="E5" s="61"/>
      <c r="F5" s="61"/>
      <c r="G5" s="61"/>
    </row>
    <row r="6" spans="1:7" ht="14.25">
      <c r="A6" s="23"/>
      <c r="B6" s="23"/>
      <c r="C6" s="23"/>
      <c r="D6" s="23"/>
      <c r="E6" s="23"/>
      <c r="F6" s="23"/>
      <c r="G6" s="23"/>
    </row>
    <row r="7" spans="1:7" ht="14.25">
      <c r="A7" s="65" t="s">
        <v>9</v>
      </c>
      <c r="B7" s="66"/>
      <c r="C7" s="66"/>
      <c r="D7" s="66"/>
      <c r="E7" s="66"/>
      <c r="F7" s="67"/>
      <c r="G7" s="52"/>
    </row>
    <row r="8" spans="1:7" ht="30.6">
      <c r="A8" s="48" t="s">
        <v>27</v>
      </c>
      <c r="B8" s="49" t="s">
        <v>21</v>
      </c>
      <c r="C8" s="50" t="s">
        <v>3</v>
      </c>
      <c r="D8" s="51" t="s">
        <v>28</v>
      </c>
      <c r="E8" s="49" t="s">
        <v>21</v>
      </c>
      <c r="F8" s="49" t="s">
        <v>5</v>
      </c>
      <c r="G8" s="41"/>
    </row>
    <row r="9" spans="1:7" ht="14.25">
      <c r="A9" s="42">
        <v>60</v>
      </c>
      <c r="B9" s="43"/>
      <c r="C9" s="44">
        <f>A9*B9</f>
        <v>0</v>
      </c>
      <c r="D9" s="29">
        <v>50</v>
      </c>
      <c r="E9" s="32"/>
      <c r="F9" s="33">
        <f>D9*E9</f>
        <v>0</v>
      </c>
      <c r="G9" s="41"/>
    </row>
    <row r="10" spans="1:7" ht="30.6">
      <c r="A10" s="28" t="s">
        <v>29</v>
      </c>
      <c r="B10" s="45" t="s">
        <v>21</v>
      </c>
      <c r="C10" s="45" t="s">
        <v>3</v>
      </c>
      <c r="D10" s="38"/>
      <c r="E10" s="39"/>
      <c r="F10" s="37"/>
      <c r="G10" s="41"/>
    </row>
    <row r="11" spans="1:7" ht="14.25">
      <c r="A11" s="46">
        <v>70</v>
      </c>
      <c r="B11" s="32"/>
      <c r="C11" s="47">
        <f>A11*B11</f>
        <v>0</v>
      </c>
      <c r="D11" s="38"/>
      <c r="E11" s="39"/>
      <c r="F11" s="37"/>
      <c r="G11" s="23"/>
    </row>
    <row r="12" spans="1:7" ht="14.25">
      <c r="A12" s="38"/>
      <c r="B12" s="39"/>
      <c r="C12" s="40"/>
      <c r="D12" s="38"/>
      <c r="E12" s="39"/>
      <c r="F12" s="37"/>
      <c r="G12" s="54"/>
    </row>
    <row r="13" spans="1:7" ht="14.25">
      <c r="A13" s="23"/>
      <c r="B13" s="23"/>
      <c r="C13" s="23"/>
      <c r="D13" s="23"/>
      <c r="E13" s="23"/>
      <c r="F13" s="23"/>
      <c r="G13" s="55"/>
    </row>
    <row r="14" spans="1:7" ht="15" customHeight="1" hidden="1" thickBot="1" thickTop="1">
      <c r="A14" s="35" t="s">
        <v>9</v>
      </c>
      <c r="B14" s="36"/>
      <c r="C14" s="36"/>
      <c r="D14" s="36"/>
      <c r="E14" s="36"/>
      <c r="F14" s="36"/>
      <c r="G14" s="53">
        <f>C16+F16</f>
        <v>0</v>
      </c>
    </row>
    <row r="15" spans="1:7" ht="31.2" hidden="1" thickTop="1">
      <c r="A15" s="30" t="s">
        <v>22</v>
      </c>
      <c r="B15" s="25" t="s">
        <v>2</v>
      </c>
      <c r="C15" s="26" t="s">
        <v>3</v>
      </c>
      <c r="D15" s="31" t="s">
        <v>23</v>
      </c>
      <c r="E15" s="25" t="s">
        <v>2</v>
      </c>
      <c r="F15" s="25" t="s">
        <v>5</v>
      </c>
      <c r="G15" s="23"/>
    </row>
    <row r="16" spans="1:7" ht="14.4" hidden="1" thickBot="1">
      <c r="A16" s="29">
        <v>112</v>
      </c>
      <c r="B16" s="32"/>
      <c r="C16" s="27">
        <f>A16*B16</f>
        <v>0</v>
      </c>
      <c r="D16" s="29">
        <v>62</v>
      </c>
      <c r="E16" s="32"/>
      <c r="F16" s="13">
        <f>D16*E16</f>
        <v>0</v>
      </c>
      <c r="G16" s="24">
        <f>C9+F16+C11</f>
        <v>0</v>
      </c>
    </row>
    <row r="17" spans="1:7" ht="14.4" thickBot="1">
      <c r="A17" s="23"/>
      <c r="B17" s="23"/>
      <c r="C17" s="23"/>
      <c r="D17" s="23"/>
      <c r="E17" s="23"/>
      <c r="F17" s="23"/>
      <c r="G17" s="23"/>
    </row>
    <row r="18" spans="1:7" ht="14.4" thickBot="1">
      <c r="A18" s="62"/>
      <c r="B18" s="63"/>
      <c r="C18" s="63"/>
      <c r="D18" s="63"/>
      <c r="E18" s="63"/>
      <c r="F18" s="63"/>
      <c r="G18" s="56">
        <f>C9+F9+C11</f>
        <v>0</v>
      </c>
    </row>
    <row r="19" spans="1:6" ht="14.25">
      <c r="A19" s="23"/>
      <c r="B19" s="23"/>
      <c r="C19" s="23"/>
      <c r="D19" s="23"/>
      <c r="E19" s="23"/>
      <c r="F19" s="23"/>
    </row>
    <row r="20" spans="1:6" ht="14.25">
      <c r="A20" s="23"/>
      <c r="B20" s="23"/>
      <c r="C20" s="23"/>
      <c r="D20" s="23"/>
      <c r="E20" s="23"/>
      <c r="F20" s="23"/>
    </row>
    <row r="23" spans="1:5" ht="14.25">
      <c r="A23" s="60" t="s">
        <v>30</v>
      </c>
      <c r="B23" s="60"/>
      <c r="C23" s="60"/>
      <c r="D23" s="60"/>
      <c r="E23" s="60"/>
    </row>
    <row r="24" spans="1:3" ht="14.25">
      <c r="A24" s="64" t="s">
        <v>26</v>
      </c>
      <c r="B24" s="60"/>
      <c r="C24" s="60"/>
    </row>
    <row r="28" ht="14.25">
      <c r="G28" s="34"/>
    </row>
    <row r="29" ht="14.25">
      <c r="G29" s="34"/>
    </row>
    <row r="30" spans="4:6" ht="14.25">
      <c r="D30" s="34" t="s">
        <v>24</v>
      </c>
      <c r="E30" s="34"/>
      <c r="F30" s="34"/>
    </row>
    <row r="31" spans="3:6" ht="43.8" customHeight="1">
      <c r="C31" s="59" t="s">
        <v>31</v>
      </c>
      <c r="D31" s="59"/>
      <c r="E31" s="59"/>
      <c r="F31" s="34"/>
    </row>
  </sheetData>
  <sheetProtection password="C792" sheet="1" objects="1" scenarios="1"/>
  <mergeCells count="8">
    <mergeCell ref="A1:G1"/>
    <mergeCell ref="C2:F2"/>
    <mergeCell ref="C31:E31"/>
    <mergeCell ref="A23:E23"/>
    <mergeCell ref="A5:G5"/>
    <mergeCell ref="A18:F18"/>
    <mergeCell ref="A24:C24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J20" sqref="J20"/>
    </sheetView>
  </sheetViews>
  <sheetFormatPr defaultColWidth="8.796875" defaultRowHeight="14.25"/>
  <cols>
    <col min="1" max="1" width="10.19921875" style="0" customWidth="1"/>
    <col min="7" max="7" width="14.19921875" style="0" customWidth="1"/>
  </cols>
  <sheetData>
    <row r="1" spans="1:7" ht="34.8" customHeight="1">
      <c r="A1" s="59" t="s">
        <v>18</v>
      </c>
      <c r="B1" s="59"/>
      <c r="C1" s="59"/>
      <c r="D1" s="59"/>
      <c r="E1" s="59"/>
      <c r="F1" s="59"/>
      <c r="G1" s="59"/>
    </row>
    <row r="3" spans="1:7" ht="15.6">
      <c r="A3" s="68" t="s">
        <v>15</v>
      </c>
      <c r="B3" s="68"/>
      <c r="C3" s="68"/>
      <c r="D3" s="68"/>
      <c r="E3" s="68"/>
      <c r="F3" s="68"/>
      <c r="G3" s="68"/>
    </row>
    <row r="4" ht="14.4" thickBot="1"/>
    <row r="5" spans="1:7" ht="14.4" thickTop="1">
      <c r="A5" s="75" t="s">
        <v>0</v>
      </c>
      <c r="B5" s="76"/>
      <c r="C5" s="76"/>
      <c r="D5" s="76"/>
      <c r="E5" s="76"/>
      <c r="F5" s="76"/>
      <c r="G5" s="77"/>
    </row>
    <row r="6" spans="1:7" ht="26.4">
      <c r="A6" s="7" t="s">
        <v>1</v>
      </c>
      <c r="B6" s="8" t="s">
        <v>2</v>
      </c>
      <c r="C6" s="8" t="s">
        <v>3</v>
      </c>
      <c r="D6" s="9" t="s">
        <v>4</v>
      </c>
      <c r="E6" s="8" t="s">
        <v>2</v>
      </c>
      <c r="F6" s="8" t="s">
        <v>5</v>
      </c>
      <c r="G6" s="10" t="s">
        <v>6</v>
      </c>
    </row>
    <row r="7" spans="1:7" ht="14.25">
      <c r="A7" s="1">
        <v>8293</v>
      </c>
      <c r="B7" s="2">
        <v>2.24</v>
      </c>
      <c r="C7" s="3">
        <f>A7*B7</f>
        <v>18576.320000000003</v>
      </c>
      <c r="D7" s="1">
        <v>590</v>
      </c>
      <c r="E7" s="2">
        <v>38.8</v>
      </c>
      <c r="F7" s="3">
        <f>D7*E7</f>
        <v>22892</v>
      </c>
      <c r="G7" s="4">
        <f>C7+F7</f>
        <v>41468.32000000001</v>
      </c>
    </row>
    <row r="8" ht="14.4" thickBot="1"/>
    <row r="9" spans="1:7" ht="14.4" thickTop="1">
      <c r="A9" s="78" t="s">
        <v>7</v>
      </c>
      <c r="B9" s="79"/>
      <c r="C9" s="79"/>
      <c r="D9" s="79"/>
      <c r="E9" s="79"/>
      <c r="F9" s="79"/>
      <c r="G9" s="80"/>
    </row>
    <row r="10" spans="1:7" ht="26.4">
      <c r="A10" s="7" t="s">
        <v>1</v>
      </c>
      <c r="B10" s="8" t="s">
        <v>2</v>
      </c>
      <c r="C10" s="8" t="s">
        <v>3</v>
      </c>
      <c r="D10" s="9" t="s">
        <v>4</v>
      </c>
      <c r="E10" s="8" t="s">
        <v>2</v>
      </c>
      <c r="F10" s="8" t="s">
        <v>5</v>
      </c>
      <c r="G10" s="11" t="s">
        <v>6</v>
      </c>
    </row>
    <row r="11" spans="1:7" ht="14.25">
      <c r="A11" s="1">
        <v>3843</v>
      </c>
      <c r="B11" s="5">
        <v>2.98</v>
      </c>
      <c r="C11" s="3">
        <f>A11*B11</f>
        <v>11452.14</v>
      </c>
      <c r="D11" s="1">
        <v>272</v>
      </c>
      <c r="E11" s="2">
        <v>49.8</v>
      </c>
      <c r="F11" s="3">
        <f>D11*E11</f>
        <v>13545.599999999999</v>
      </c>
      <c r="G11" s="6">
        <f>C11+F11</f>
        <v>24997.739999999998</v>
      </c>
    </row>
    <row r="13" ht="14.4" thickBot="1"/>
    <row r="14" spans="1:7" ht="14.4" thickTop="1">
      <c r="A14" s="81" t="s">
        <v>8</v>
      </c>
      <c r="B14" s="82"/>
      <c r="C14" s="82"/>
      <c r="D14" s="82"/>
      <c r="E14" s="82"/>
      <c r="F14" s="82"/>
      <c r="G14" s="80"/>
    </row>
    <row r="15" spans="1:7" ht="26.4">
      <c r="A15" s="7" t="s">
        <v>1</v>
      </c>
      <c r="B15" s="8" t="s">
        <v>2</v>
      </c>
      <c r="C15" s="8" t="s">
        <v>3</v>
      </c>
      <c r="D15" s="9" t="s">
        <v>4</v>
      </c>
      <c r="E15" s="8" t="s">
        <v>2</v>
      </c>
      <c r="F15" s="8" t="s">
        <v>5</v>
      </c>
      <c r="G15" s="12" t="s">
        <v>6</v>
      </c>
    </row>
    <row r="16" spans="1:7" ht="14.25">
      <c r="A16" s="1">
        <v>17750</v>
      </c>
      <c r="B16" s="3">
        <v>3.6</v>
      </c>
      <c r="C16" s="3">
        <f>A16*B16</f>
        <v>63900</v>
      </c>
      <c r="D16" s="1">
        <v>1450</v>
      </c>
      <c r="E16" s="3">
        <v>59.5</v>
      </c>
      <c r="F16" s="13">
        <f>D16*E16</f>
        <v>86275</v>
      </c>
      <c r="G16" s="14">
        <f>C16+F16</f>
        <v>150175</v>
      </c>
    </row>
    <row r="17" ht="14.4" thickBot="1"/>
    <row r="18" spans="1:7" ht="14.4" thickBot="1">
      <c r="A18" s="69" t="s">
        <v>14</v>
      </c>
      <c r="B18" s="70"/>
      <c r="C18" s="70"/>
      <c r="D18" s="70"/>
      <c r="E18" s="70"/>
      <c r="F18" s="71"/>
      <c r="G18" s="21">
        <f>G7+G11+G16</f>
        <v>216641.06</v>
      </c>
    </row>
    <row r="20" spans="1:7" ht="15.6">
      <c r="A20" s="68" t="s">
        <v>16</v>
      </c>
      <c r="B20" s="68"/>
      <c r="C20" s="68"/>
      <c r="D20" s="68"/>
      <c r="E20" s="68"/>
      <c r="F20" s="68"/>
      <c r="G20" s="68"/>
    </row>
    <row r="21" ht="14.4" thickBot="1"/>
    <row r="22" spans="1:7" ht="15" thickBot="1" thickTop="1">
      <c r="A22" s="83" t="s">
        <v>9</v>
      </c>
      <c r="B22" s="84"/>
      <c r="C22" s="84"/>
      <c r="D22" s="84"/>
      <c r="E22" s="84"/>
      <c r="F22" s="84"/>
      <c r="G22" s="85"/>
    </row>
    <row r="23" spans="1:7" ht="40.2" thickTop="1">
      <c r="A23" s="15" t="s">
        <v>10</v>
      </c>
      <c r="B23" s="16" t="s">
        <v>2</v>
      </c>
      <c r="C23" s="17" t="s">
        <v>3</v>
      </c>
      <c r="D23" s="18" t="s">
        <v>11</v>
      </c>
      <c r="E23" s="16" t="s">
        <v>2</v>
      </c>
      <c r="F23" s="16" t="s">
        <v>5</v>
      </c>
      <c r="G23" s="19" t="s">
        <v>6</v>
      </c>
    </row>
    <row r="24" spans="1:7" ht="14.25">
      <c r="A24" s="1">
        <v>66</v>
      </c>
      <c r="B24" s="3">
        <v>265</v>
      </c>
      <c r="C24" s="20">
        <f>A24*B24</f>
        <v>17490</v>
      </c>
      <c r="D24" s="1">
        <v>64</v>
      </c>
      <c r="E24" s="3">
        <v>380</v>
      </c>
      <c r="F24" s="3">
        <f>D24*E24</f>
        <v>24320</v>
      </c>
      <c r="G24" s="4">
        <f>C24+F24</f>
        <v>41810</v>
      </c>
    </row>
    <row r="25" ht="14.4" thickBot="1"/>
    <row r="26" spans="1:7" ht="15" thickBot="1" thickTop="1">
      <c r="A26" s="86" t="s">
        <v>9</v>
      </c>
      <c r="B26" s="87"/>
      <c r="C26" s="87"/>
      <c r="D26" s="87"/>
      <c r="E26" s="87"/>
      <c r="F26" s="87"/>
      <c r="G26" s="87"/>
    </row>
    <row r="27" spans="1:7" ht="40.2" thickTop="1">
      <c r="A27" s="15" t="s">
        <v>12</v>
      </c>
      <c r="B27" s="16" t="s">
        <v>2</v>
      </c>
      <c r="C27" s="17" t="s">
        <v>3</v>
      </c>
      <c r="D27" s="18" t="s">
        <v>13</v>
      </c>
      <c r="E27" s="16" t="s">
        <v>2</v>
      </c>
      <c r="F27" s="16" t="s">
        <v>5</v>
      </c>
      <c r="G27" s="19" t="s">
        <v>6</v>
      </c>
    </row>
    <row r="28" spans="1:7" ht="14.25">
      <c r="A28" s="1">
        <v>112</v>
      </c>
      <c r="B28" s="3">
        <v>590</v>
      </c>
      <c r="C28" s="20">
        <f>A28*B28</f>
        <v>66080</v>
      </c>
      <c r="D28" s="1">
        <v>62</v>
      </c>
      <c r="E28" s="3">
        <v>790</v>
      </c>
      <c r="F28" s="3">
        <f>D28*E28</f>
        <v>48980</v>
      </c>
      <c r="G28" s="4">
        <f>C28+F28</f>
        <v>115060</v>
      </c>
    </row>
    <row r="29" ht="14.4" thickBot="1"/>
    <row r="30" spans="1:7" ht="14.4" thickBot="1">
      <c r="A30" s="69" t="s">
        <v>17</v>
      </c>
      <c r="B30" s="70"/>
      <c r="C30" s="70"/>
      <c r="D30" s="70"/>
      <c r="E30" s="70"/>
      <c r="F30" s="71"/>
      <c r="G30" s="21">
        <f>G24+G28</f>
        <v>156870</v>
      </c>
    </row>
    <row r="32" ht="14.4" thickBot="1"/>
    <row r="33" spans="1:7" ht="18" thickBot="1">
      <c r="A33" s="72" t="s">
        <v>19</v>
      </c>
      <c r="B33" s="73"/>
      <c r="C33" s="73"/>
      <c r="D33" s="73"/>
      <c r="E33" s="73"/>
      <c r="F33" s="74"/>
      <c r="G33" s="22">
        <f>G18+G30</f>
        <v>373511.06</v>
      </c>
    </row>
  </sheetData>
  <mergeCells count="11">
    <mergeCell ref="A3:G3"/>
    <mergeCell ref="A20:G20"/>
    <mergeCell ref="A30:F30"/>
    <mergeCell ref="A1:G1"/>
    <mergeCell ref="A33:F33"/>
    <mergeCell ref="A5:G5"/>
    <mergeCell ref="A9:G9"/>
    <mergeCell ref="A14:G14"/>
    <mergeCell ref="A22:G22"/>
    <mergeCell ref="A26:G26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Herisz</cp:lastModifiedBy>
  <cp:lastPrinted>2018-11-19T09:54:18Z</cp:lastPrinted>
  <dcterms:created xsi:type="dcterms:W3CDTF">2016-09-21T05:22:37Z</dcterms:created>
  <dcterms:modified xsi:type="dcterms:W3CDTF">2021-09-10T06:03:19Z</dcterms:modified>
  <cp:category/>
  <cp:version/>
  <cp:contentType/>
  <cp:contentStatus/>
</cp:coreProperties>
</file>